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nagoya4605\Downloads\"/>
    </mc:Choice>
  </mc:AlternateContent>
  <xr:revisionPtr revIDLastSave="0" documentId="13_ncr:1_{0266924B-EC53-4B5B-B124-F1736C49EAE1}" xr6:coauthVersionLast="47" xr6:coauthVersionMax="47" xr10:uidLastSave="{00000000-0000-0000-0000-000000000000}"/>
  <bookViews>
    <workbookView showHorizontalScroll="0" showVerticalScroll="0" xWindow="-120" yWindow="-120" windowWidth="29040" windowHeight="17640" xr2:uid="{00000000-000D-0000-FFFF-FFFF00000000}"/>
  </bookViews>
  <sheets>
    <sheet name="計算書 (様式、電気)" sheetId="1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8" i="11" l="1"/>
  <c r="F23" i="11" s="1"/>
  <c r="N23" i="11" s="1"/>
  <c r="O23" i="11"/>
  <c r="Q23" i="11" s="1"/>
  <c r="J29" i="11" l="1"/>
  <c r="P29" i="11" s="1"/>
  <c r="C34" i="11" s="1"/>
  <c r="P34" i="11" s="1"/>
  <c r="P23" i="11"/>
</calcChain>
</file>

<file path=xl/sharedStrings.xml><?xml version="1.0" encoding="utf-8"?>
<sst xmlns="http://schemas.openxmlformats.org/spreadsheetml/2006/main" count="52" uniqueCount="46">
  <si>
    <t>様式第１－４号（第４条関係）</t>
    <rPh sb="0" eb="2">
      <t>ヨウシキ</t>
    </rPh>
    <rPh sb="2" eb="3">
      <t>ダイ</t>
    </rPh>
    <rPh sb="6" eb="7">
      <t>ゴウ</t>
    </rPh>
    <rPh sb="8" eb="9">
      <t>ダイ</t>
    </rPh>
    <rPh sb="10" eb="11">
      <t>ジョウ</t>
    </rPh>
    <rPh sb="11" eb="13">
      <t>カンケイ</t>
    </rPh>
    <phoneticPr fontId="1"/>
  </si>
  <si>
    <t>電気用</t>
    <rPh sb="0" eb="3">
      <t>デンキヨウ</t>
    </rPh>
    <phoneticPr fontId="1"/>
  </si>
  <si>
    <t>令和５年度第２期愛知県窯業事業者燃油価格高騰対策支援金　申請額計算書</t>
    <rPh sb="0" eb="2">
      <t>レイワ</t>
    </rPh>
    <rPh sb="3" eb="5">
      <t>ネンド</t>
    </rPh>
    <rPh sb="5" eb="6">
      <t>ダイ</t>
    </rPh>
    <rPh sb="7" eb="8">
      <t>キ</t>
    </rPh>
    <rPh sb="8" eb="11">
      <t>アイチケン</t>
    </rPh>
    <rPh sb="11" eb="13">
      <t>ヨウギョウ</t>
    </rPh>
    <rPh sb="13" eb="16">
      <t>ジギョウシャ</t>
    </rPh>
    <rPh sb="16" eb="18">
      <t>ネンユ</t>
    </rPh>
    <rPh sb="18" eb="20">
      <t>カカク</t>
    </rPh>
    <rPh sb="20" eb="22">
      <t>コウトウ</t>
    </rPh>
    <rPh sb="22" eb="24">
      <t>タイサク</t>
    </rPh>
    <rPh sb="24" eb="27">
      <t>シエンキン</t>
    </rPh>
    <rPh sb="28" eb="31">
      <t>シンセイガク</t>
    </rPh>
    <rPh sb="31" eb="34">
      <t>ケイサンショ</t>
    </rPh>
    <phoneticPr fontId="1"/>
  </si>
  <si>
    <t>１　2023年４月から９月の電気使用実績</t>
    <rPh sb="14" eb="16">
      <t>デンキ</t>
    </rPh>
    <phoneticPr fontId="1"/>
  </si>
  <si>
    <t>窯の動力として使用する電気の契約が複数ある
場合は右のマスにチェックを入れてください。</t>
    <rPh sb="0" eb="1">
      <t>カマ</t>
    </rPh>
    <phoneticPr fontId="1"/>
  </si>
  <si>
    <t>使用月</t>
    <rPh sb="0" eb="2">
      <t>シヨウ</t>
    </rPh>
    <rPh sb="2" eb="3">
      <t>ツキ</t>
    </rPh>
    <phoneticPr fontId="1"/>
  </si>
  <si>
    <t>電気使用量
（単位：kWh）</t>
    <rPh sb="0" eb="2">
      <t>デンキ</t>
    </rPh>
    <rPh sb="2" eb="5">
      <t>シヨウリョウ</t>
    </rPh>
    <rPh sb="7" eb="9">
      <t>タンイ</t>
    </rPh>
    <phoneticPr fontId="1"/>
  </si>
  <si>
    <t>（注１）</t>
    <rPh sb="1" eb="2">
      <t>チュウ</t>
    </rPh>
    <phoneticPr fontId="1"/>
  </si>
  <si>
    <t>申請対象となる事業所が複数ある場合、全事業所の合計値を記入すること。</t>
    <rPh sb="0" eb="4">
      <t xml:space="preserve">シンセイタイショウトナル </t>
    </rPh>
    <rPh sb="7" eb="10">
      <t xml:space="preserve">ジギョウショガ、 </t>
    </rPh>
    <rPh sb="11" eb="13">
      <t xml:space="preserve">フクスウアルバアイ、 </t>
    </rPh>
    <phoneticPr fontId="1"/>
  </si>
  <si>
    <t>４月</t>
    <rPh sb="1" eb="2">
      <t>ガツ</t>
    </rPh>
    <phoneticPr fontId="1"/>
  </si>
  <si>
    <t>５月</t>
    <rPh sb="1" eb="2">
      <t>ガツ</t>
    </rPh>
    <phoneticPr fontId="1"/>
  </si>
  <si>
    <t>６月</t>
    <rPh sb="1" eb="2">
      <t>ガツ</t>
    </rPh>
    <phoneticPr fontId="1"/>
  </si>
  <si>
    <t>（注２）
窯の動力として使用する電気の契約が複数ある場合、合計値を記入すること。</t>
    <rPh sb="1" eb="2">
      <t xml:space="preserve">チュウ </t>
    </rPh>
    <rPh sb="5" eb="6">
      <t>カマ</t>
    </rPh>
    <rPh sb="12" eb="14">
      <t xml:space="preserve">シヨウスル </t>
    </rPh>
    <rPh sb="16" eb="18">
      <t xml:space="preserve">デンキノ </t>
    </rPh>
    <rPh sb="19" eb="21">
      <t xml:space="preserve">ケイヤクガ </t>
    </rPh>
    <rPh sb="22" eb="24">
      <t xml:space="preserve">フクスウ </t>
    </rPh>
    <phoneticPr fontId="1"/>
  </si>
  <si>
    <t>７月</t>
    <rPh sb="1" eb="2">
      <t>ガツ</t>
    </rPh>
    <phoneticPr fontId="1"/>
  </si>
  <si>
    <t>８月</t>
    <rPh sb="1" eb="2">
      <t>ガツ</t>
    </rPh>
    <phoneticPr fontId="1"/>
  </si>
  <si>
    <t>９月</t>
    <rPh sb="1" eb="2">
      <t>ガツ</t>
    </rPh>
    <phoneticPr fontId="1"/>
  </si>
  <si>
    <t>合計量</t>
    <rPh sb="0" eb="2">
      <t>ゴウケイ</t>
    </rPh>
    <rPh sb="2" eb="3">
      <t>リョウ</t>
    </rPh>
    <phoneticPr fontId="1"/>
  </si>
  <si>
    <t>a</t>
    <phoneticPr fontId="1"/>
  </si>
  <si>
    <t>[合計量 aを6で割る]</t>
    <rPh sb="1" eb="4">
      <t>ゴウケイリョウ</t>
    </rPh>
    <rPh sb="9" eb="10">
      <t>ワ</t>
    </rPh>
    <phoneticPr fontId="1"/>
  </si>
  <si>
    <t xml:space="preserve">bを100の位で四捨五入して記入
</t>
    <rPh sb="6" eb="7">
      <t>クライ</t>
    </rPh>
    <rPh sb="8" eb="12">
      <t>シシャゴニュウ</t>
    </rPh>
    <rPh sb="14" eb="16">
      <t xml:space="preserve">キニュウ </t>
    </rPh>
    <phoneticPr fontId="1"/>
  </si>
  <si>
    <t>ただしbが500kWh未満の場合は1,000kWhと記入</t>
    <rPh sb="14" eb="16">
      <t xml:space="preserve">バアイハ </t>
    </rPh>
    <rPh sb="26" eb="28">
      <t xml:space="preserve">キニュウ </t>
    </rPh>
    <phoneticPr fontId="1"/>
  </si>
  <si>
    <t>月間平均使用量</t>
    <rPh sb="1" eb="2">
      <t>アイダ</t>
    </rPh>
    <rPh sb="4" eb="7">
      <t>シヨウリョウ</t>
    </rPh>
    <phoneticPr fontId="1"/>
  </si>
  <si>
    <t>b(=a÷6)</t>
    <phoneticPr fontId="1"/>
  </si>
  <si>
    <t>kWh　</t>
    <phoneticPr fontId="1"/>
  </si>
  <si>
    <t>c</t>
    <phoneticPr fontId="1"/>
  </si>
  <si>
    <t>２　申請額の計算</t>
    <rPh sb="6" eb="8">
      <t>ケイサン</t>
    </rPh>
    <phoneticPr fontId="1"/>
  </si>
  <si>
    <t>一月あたりの支援額</t>
    <phoneticPr fontId="1"/>
  </si>
  <si>
    <t>電気単価高騰分</t>
    <rPh sb="0" eb="2">
      <t>デンキ</t>
    </rPh>
    <rPh sb="2" eb="4">
      <t>タンカ</t>
    </rPh>
    <rPh sb="4" eb="6">
      <t>コウトウ</t>
    </rPh>
    <rPh sb="6" eb="7">
      <t>ブン</t>
    </rPh>
    <phoneticPr fontId="1"/>
  </si>
  <si>
    <t>月間平均使用量</t>
    <phoneticPr fontId="1"/>
  </si>
  <si>
    <t>（千円未満の端数は切上げ）</t>
    <phoneticPr fontId="1"/>
  </si>
  <si>
    <t>d</t>
    <phoneticPr fontId="1"/>
  </si>
  <si>
    <t xml:space="preserve">5.9円/kWh </t>
    <rPh sb="3" eb="4">
      <t>エン</t>
    </rPh>
    <phoneticPr fontId="1"/>
  </si>
  <si>
    <t>×</t>
    <phoneticPr fontId="1"/>
  </si>
  <si>
    <t>e(=c)</t>
    <phoneticPr fontId="1"/>
  </si>
  <si>
    <t>→</t>
    <phoneticPr fontId="1"/>
  </si>
  <si>
    <t>f(=d×e)　</t>
    <phoneticPr fontId="1"/>
  </si>
  <si>
    <t>円</t>
    <phoneticPr fontId="1"/>
  </si>
  <si>
    <t>措置期間</t>
    <rPh sb="0" eb="2">
      <t>ソチ</t>
    </rPh>
    <rPh sb="2" eb="4">
      <t>キカン</t>
    </rPh>
    <phoneticPr fontId="1"/>
  </si>
  <si>
    <t>申請額</t>
    <rPh sb="0" eb="3">
      <t>シンセイガク</t>
    </rPh>
    <phoneticPr fontId="1"/>
  </si>
  <si>
    <t>g(=f)　</t>
    <phoneticPr fontId="1"/>
  </si>
  <si>
    <t>h</t>
    <phoneticPr fontId="1"/>
  </si>
  <si>
    <t xml:space="preserve">   ６か月</t>
    <phoneticPr fontId="1"/>
  </si>
  <si>
    <t>=</t>
    <phoneticPr fontId="1"/>
  </si>
  <si>
    <t>i(=g×f)</t>
    <phoneticPr fontId="1"/>
  </si>
  <si>
    <t>過去の支援金に申請された事業者であっても、電気で申請される場合には、「電気を燃料とする窯の写真」または「組合証明書」のいずれかの提出が必要です。</t>
    <rPh sb="0" eb="2">
      <t>カコ</t>
    </rPh>
    <rPh sb="3" eb="6">
      <t>シエンキン</t>
    </rPh>
    <rPh sb="7" eb="9">
      <t>シンセイ</t>
    </rPh>
    <rPh sb="12" eb="14">
      <t>ジギョウ</t>
    </rPh>
    <rPh sb="14" eb="15">
      <t>シャ</t>
    </rPh>
    <rPh sb="21" eb="23">
      <t>デンキ</t>
    </rPh>
    <rPh sb="24" eb="26">
      <t>シンセイ</t>
    </rPh>
    <rPh sb="29" eb="31">
      <t>バアイ</t>
    </rPh>
    <rPh sb="43" eb="44">
      <t>カマ</t>
    </rPh>
    <rPh sb="52" eb="54">
      <t>クミアイ</t>
    </rPh>
    <rPh sb="54" eb="57">
      <t>ショウメイショ</t>
    </rPh>
    <phoneticPr fontId="1"/>
  </si>
  <si>
    <t>申請できるのは、ＬＰガスまたは電気のいずれか一方のみとなります。</t>
    <rPh sb="15" eb="17">
      <t>デンキ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</si>
</sst>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ＭＳ ゴシック"/>
      <family val="3"/>
      <charset val="128"/>
    </font>
    <font>
      <sz val="11"/>
      <color theme="1"/>
      <name val="ＭＳ 明朝"/>
      <family val="1"/>
      <charset val="128"/>
    </font>
    <font>
      <sz val="14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vertAlign val="superscript"/>
      <sz val="12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sz val="11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8"/>
      <color theme="1"/>
      <name val="游ゴシック"/>
      <family val="3"/>
      <charset val="128"/>
      <scheme val="minor"/>
    </font>
    <font>
      <sz val="24"/>
      <color theme="5"/>
      <name val="ＭＳ ゴシック"/>
      <family val="3"/>
      <charset val="128"/>
    </font>
    <font>
      <sz val="11"/>
      <color theme="1"/>
      <name val="ＭＳ ゴシック"/>
      <family val="2"/>
      <charset val="128"/>
    </font>
    <font>
      <b/>
      <sz val="9"/>
      <color theme="1"/>
      <name val="ＭＳ ゴシック"/>
      <family val="3"/>
      <charset val="128"/>
    </font>
    <font>
      <b/>
      <vertAlign val="superscript"/>
      <sz val="14"/>
      <color theme="1"/>
      <name val="ＭＳ ゴシック"/>
      <family val="3"/>
      <charset val="128"/>
    </font>
    <font>
      <sz val="1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vertAlign val="superscript"/>
      <sz val="14"/>
      <color theme="1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11"/>
      <color rgb="FFFF0000"/>
      <name val="游ゴシック"/>
      <family val="3"/>
      <charset val="128"/>
    </font>
    <font>
      <b/>
      <sz val="12"/>
      <color rgb="FFFF0000"/>
      <name val="游ゴシック"/>
      <family val="3"/>
      <charset val="128"/>
    </font>
    <font>
      <b/>
      <u/>
      <sz val="16"/>
      <color rgb="FFFF0000"/>
      <name val="游ゴシック"/>
      <family val="3"/>
      <charset val="128"/>
    </font>
    <font>
      <b/>
      <sz val="16"/>
      <color rgb="FFFF0000"/>
      <name val="游ゴシック"/>
      <family val="3"/>
      <charset val="128"/>
    </font>
    <font>
      <sz val="24"/>
      <color rgb="FFDB5443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indexed="64"/>
      </bottom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/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/>
      <bottom style="thin">
        <color auto="1"/>
      </bottom>
      <diagonal/>
    </border>
    <border>
      <left style="thin">
        <color auto="1"/>
      </left>
      <right style="thin">
        <color indexed="64"/>
      </right>
      <top/>
      <bottom style="thin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</borders>
  <cellStyleXfs count="1">
    <xf numFmtId="0" fontId="0" fillId="0" borderId="0">
      <alignment vertical="center"/>
    </xf>
  </cellStyleXfs>
  <cellXfs count="131">
    <xf numFmtId="0" fontId="0" fillId="0" borderId="0" xfId="0">
      <alignment vertical="center"/>
    </xf>
    <xf numFmtId="38" fontId="3" fillId="0" borderId="0" xfId="0" applyNumberFormat="1" applyFont="1">
      <alignment vertical="center"/>
    </xf>
    <xf numFmtId="38" fontId="2" fillId="0" borderId="0" xfId="0" applyNumberFormat="1" applyFont="1">
      <alignment vertical="center"/>
    </xf>
    <xf numFmtId="38" fontId="0" fillId="0" borderId="0" xfId="0" applyNumberFormat="1">
      <alignment vertical="center"/>
    </xf>
    <xf numFmtId="38" fontId="11" fillId="0" borderId="0" xfId="0" applyNumberFormat="1" applyFont="1">
      <alignment vertical="center"/>
    </xf>
    <xf numFmtId="38" fontId="11" fillId="0" borderId="0" xfId="0" applyNumberFormat="1" applyFont="1" applyAlignment="1">
      <alignment horizontal="center" vertical="center"/>
    </xf>
    <xf numFmtId="38" fontId="0" fillId="0" borderId="0" xfId="0" applyNumberFormat="1" applyAlignment="1">
      <alignment vertical="top" wrapText="1"/>
    </xf>
    <xf numFmtId="38" fontId="2" fillId="0" borderId="0" xfId="0" applyNumberFormat="1" applyFont="1" applyAlignment="1">
      <alignment horizontal="left" vertical="top"/>
    </xf>
    <xf numFmtId="38" fontId="0" fillId="0" borderId="0" xfId="0" applyNumberFormat="1" applyAlignment="1">
      <alignment vertical="top"/>
    </xf>
    <xf numFmtId="38" fontId="14" fillId="0" borderId="16" xfId="0" applyNumberFormat="1" applyFont="1" applyBorder="1">
      <alignment vertical="center"/>
    </xf>
    <xf numFmtId="38" fontId="15" fillId="0" borderId="0" xfId="0" applyNumberFormat="1" applyFont="1" applyAlignment="1"/>
    <xf numFmtId="38" fontId="15" fillId="0" borderId="21" xfId="0" applyNumberFormat="1" applyFont="1" applyBorder="1" applyAlignment="1"/>
    <xf numFmtId="38" fontId="2" fillId="0" borderId="0" xfId="0" applyNumberFormat="1" applyFont="1" applyAlignment="1">
      <alignment vertical="center" wrapText="1"/>
    </xf>
    <xf numFmtId="38" fontId="2" fillId="0" borderId="0" xfId="0" applyNumberFormat="1" applyFont="1" applyAlignment="1">
      <alignment horizontal="center" vertical="center" wrapText="1"/>
    </xf>
    <xf numFmtId="38" fontId="2" fillId="0" borderId="0" xfId="0" applyNumberFormat="1" applyFont="1" applyAlignment="1">
      <alignment horizontal="center" vertical="center"/>
    </xf>
    <xf numFmtId="38" fontId="6" fillId="0" borderId="0" xfId="0" applyNumberFormat="1" applyFont="1" applyAlignment="1">
      <alignment horizontal="center" vertical="center"/>
    </xf>
    <xf numFmtId="38" fontId="0" fillId="0" borderId="0" xfId="0" applyNumberFormat="1" applyAlignment="1">
      <alignment vertical="center" wrapText="1"/>
    </xf>
    <xf numFmtId="38" fontId="2" fillId="0" borderId="0" xfId="0" applyNumberFormat="1" applyFont="1" applyAlignment="1">
      <alignment horizontal="left" vertical="center" wrapText="1"/>
    </xf>
    <xf numFmtId="38" fontId="9" fillId="0" borderId="0" xfId="0" applyNumberFormat="1" applyFont="1" applyAlignment="1">
      <alignment horizontal="center" vertical="center"/>
    </xf>
    <xf numFmtId="38" fontId="16" fillId="0" borderId="0" xfId="0" applyNumberFormat="1" applyFont="1" applyAlignment="1">
      <alignment vertical="top"/>
    </xf>
    <xf numFmtId="38" fontId="17" fillId="0" borderId="0" xfId="0" applyNumberFormat="1" applyFont="1" applyAlignment="1">
      <alignment vertical="top"/>
    </xf>
    <xf numFmtId="38" fontId="14" fillId="0" borderId="27" xfId="0" applyNumberFormat="1" applyFont="1" applyBorder="1" applyAlignment="1">
      <alignment vertical="top"/>
    </xf>
    <xf numFmtId="38" fontId="18" fillId="0" borderId="10" xfId="0" applyNumberFormat="1" applyFont="1" applyBorder="1" applyAlignment="1"/>
    <xf numFmtId="38" fontId="14" fillId="0" borderId="15" xfId="0" quotePrefix="1" applyNumberFormat="1" applyFont="1" applyBorder="1" applyAlignment="1">
      <alignment vertical="top"/>
    </xf>
    <xf numFmtId="38" fontId="2" fillId="0" borderId="10" xfId="0" applyNumberFormat="1" applyFont="1" applyBorder="1" applyAlignment="1"/>
    <xf numFmtId="38" fontId="8" fillId="0" borderId="0" xfId="0" applyNumberFormat="1" applyFont="1">
      <alignment vertical="center"/>
    </xf>
    <xf numFmtId="38" fontId="19" fillId="2" borderId="15" xfId="0" applyNumberFormat="1" applyFont="1" applyFill="1" applyBorder="1" applyAlignment="1">
      <alignment horizontal="left" vertical="top"/>
    </xf>
    <xf numFmtId="38" fontId="14" fillId="0" borderId="15" xfId="0" applyNumberFormat="1" applyFont="1" applyBorder="1" applyAlignment="1">
      <alignment vertical="top"/>
    </xf>
    <xf numFmtId="38" fontId="2" fillId="0" borderId="10" xfId="0" applyNumberFormat="1" applyFont="1" applyBorder="1" applyAlignment="1">
      <alignment vertical="top"/>
    </xf>
    <xf numFmtId="38" fontId="7" fillId="0" borderId="10" xfId="0" applyNumberFormat="1" applyFont="1" applyBorder="1" applyAlignment="1">
      <alignment vertical="top"/>
    </xf>
    <xf numFmtId="38" fontId="2" fillId="2" borderId="17" xfId="0" applyNumberFormat="1" applyFont="1" applyFill="1" applyBorder="1">
      <alignment vertical="center"/>
    </xf>
    <xf numFmtId="38" fontId="0" fillId="0" borderId="0" xfId="0" applyNumberFormat="1" applyAlignment="1">
      <alignment horizontal="center" vertical="center"/>
    </xf>
    <xf numFmtId="38" fontId="0" fillId="0" borderId="0" xfId="0" applyNumberFormat="1" applyAlignment="1">
      <alignment horizontal="right" vertical="center"/>
    </xf>
    <xf numFmtId="38" fontId="19" fillId="0" borderId="10" xfId="0" applyNumberFormat="1" applyFont="1" applyBorder="1" applyAlignment="1">
      <alignment vertical="top"/>
    </xf>
    <xf numFmtId="38" fontId="20" fillId="2" borderId="15" xfId="0" applyNumberFormat="1" applyFont="1" applyFill="1" applyBorder="1" applyAlignment="1">
      <alignment horizontal="left" vertical="top"/>
    </xf>
    <xf numFmtId="38" fontId="14" fillId="0" borderId="33" xfId="0" applyNumberFormat="1" applyFont="1" applyBorder="1" applyAlignment="1">
      <alignment vertical="top"/>
    </xf>
    <xf numFmtId="38" fontId="19" fillId="0" borderId="34" xfId="0" applyNumberFormat="1" applyFont="1" applyBorder="1" applyAlignment="1">
      <alignment vertical="top"/>
    </xf>
    <xf numFmtId="38" fontId="0" fillId="2" borderId="17" xfId="0" applyNumberFormat="1" applyFill="1" applyBorder="1">
      <alignment vertical="center"/>
    </xf>
    <xf numFmtId="38" fontId="21" fillId="0" borderId="0" xfId="0" applyNumberFormat="1" applyFont="1" applyAlignment="1">
      <alignment horizontal="center" vertical="center"/>
    </xf>
    <xf numFmtId="38" fontId="7" fillId="0" borderId="0" xfId="0" applyNumberFormat="1" applyFont="1" applyAlignment="1">
      <alignment horizontal="center"/>
    </xf>
    <xf numFmtId="38" fontId="2" fillId="0" borderId="0" xfId="0" applyNumberFormat="1" applyFont="1" applyAlignment="1">
      <alignment horizontal="left" vertical="center"/>
    </xf>
    <xf numFmtId="38" fontId="2" fillId="0" borderId="0" xfId="0" applyNumberFormat="1" applyFont="1" applyAlignment="1">
      <alignment horizontal="center"/>
    </xf>
    <xf numFmtId="49" fontId="22" fillId="0" borderId="3" xfId="0" applyNumberFormat="1" applyFont="1" applyBorder="1" applyAlignment="1">
      <alignment vertical="center" wrapText="1"/>
    </xf>
    <xf numFmtId="49" fontId="23" fillId="0" borderId="4" xfId="0" applyNumberFormat="1" applyFont="1" applyBorder="1" applyAlignment="1">
      <alignment vertical="center" wrapText="1"/>
    </xf>
    <xf numFmtId="38" fontId="26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38" fontId="4" fillId="0" borderId="0" xfId="0" applyNumberFormat="1" applyFont="1" applyAlignment="1">
      <alignment horizontal="center" vertical="center" wrapText="1"/>
    </xf>
    <xf numFmtId="38" fontId="13" fillId="2" borderId="7" xfId="0" applyNumberFormat="1" applyFont="1" applyFill="1" applyBorder="1" applyAlignment="1">
      <alignment horizontal="left" vertical="center" wrapText="1"/>
    </xf>
    <xf numFmtId="38" fontId="13" fillId="2" borderId="5" xfId="0" applyNumberFormat="1" applyFont="1" applyFill="1" applyBorder="1" applyAlignment="1">
      <alignment horizontal="left" vertical="center" wrapText="1"/>
    </xf>
    <xf numFmtId="38" fontId="13" fillId="2" borderId="6" xfId="0" applyNumberFormat="1" applyFont="1" applyFill="1" applyBorder="1" applyAlignment="1">
      <alignment horizontal="left" vertical="center" wrapText="1"/>
    </xf>
    <xf numFmtId="38" fontId="2" fillId="2" borderId="16" xfId="0" applyNumberFormat="1" applyFont="1" applyFill="1" applyBorder="1" applyAlignment="1">
      <alignment horizontal="center" vertical="center"/>
    </xf>
    <xf numFmtId="38" fontId="2" fillId="2" borderId="0" xfId="0" applyNumberFormat="1" applyFont="1" applyFill="1" applyAlignment="1">
      <alignment horizontal="center" vertical="center"/>
    </xf>
    <xf numFmtId="38" fontId="2" fillId="2" borderId="17" xfId="0" applyNumberFormat="1" applyFont="1" applyFill="1" applyBorder="1" applyAlignment="1">
      <alignment horizontal="center" vertical="center"/>
    </xf>
    <xf numFmtId="38" fontId="2" fillId="2" borderId="1" xfId="0" applyNumberFormat="1" applyFont="1" applyFill="1" applyBorder="1" applyAlignment="1">
      <alignment horizontal="center" vertical="center"/>
    </xf>
    <xf numFmtId="38" fontId="2" fillId="2" borderId="16" xfId="0" applyNumberFormat="1" applyFont="1" applyFill="1" applyBorder="1" applyAlignment="1">
      <alignment horizontal="center" vertical="center" wrapText="1"/>
    </xf>
    <xf numFmtId="38" fontId="2" fillId="2" borderId="0" xfId="0" applyNumberFormat="1" applyFont="1" applyFill="1" applyAlignment="1">
      <alignment horizontal="center" vertical="center" wrapText="1"/>
    </xf>
    <xf numFmtId="38" fontId="2" fillId="2" borderId="21" xfId="0" applyNumberFormat="1" applyFont="1" applyFill="1" applyBorder="1" applyAlignment="1">
      <alignment horizontal="center" vertical="center" wrapText="1"/>
    </xf>
    <xf numFmtId="38" fontId="2" fillId="2" borderId="17" xfId="0" applyNumberFormat="1" applyFont="1" applyFill="1" applyBorder="1" applyAlignment="1">
      <alignment horizontal="center" vertical="center" wrapText="1"/>
    </xf>
    <xf numFmtId="38" fontId="2" fillId="2" borderId="1" xfId="0" applyNumberFormat="1" applyFont="1" applyFill="1" applyBorder="1" applyAlignment="1">
      <alignment horizontal="center" vertical="center" wrapText="1"/>
    </xf>
    <xf numFmtId="38" fontId="2" fillId="2" borderId="20" xfId="0" applyNumberFormat="1" applyFont="1" applyFill="1" applyBorder="1" applyAlignment="1">
      <alignment horizontal="center" vertical="center" wrapText="1"/>
    </xf>
    <xf numFmtId="38" fontId="2" fillId="0" borderId="16" xfId="0" applyNumberFormat="1" applyFont="1" applyBorder="1" applyAlignment="1">
      <alignment horizontal="left" vertical="top" wrapText="1"/>
    </xf>
    <xf numFmtId="38" fontId="2" fillId="0" borderId="0" xfId="0" applyNumberFormat="1" applyFont="1" applyAlignment="1">
      <alignment horizontal="left" vertical="top" wrapText="1"/>
    </xf>
    <xf numFmtId="38" fontId="2" fillId="2" borderId="14" xfId="0" applyNumberFormat="1" applyFont="1" applyFill="1" applyBorder="1" applyAlignment="1">
      <alignment horizontal="center" vertical="center"/>
    </xf>
    <xf numFmtId="38" fontId="2" fillId="2" borderId="9" xfId="0" applyNumberFormat="1" applyFont="1" applyFill="1" applyBorder="1" applyAlignment="1">
      <alignment horizontal="center" vertical="center"/>
    </xf>
    <xf numFmtId="38" fontId="2" fillId="2" borderId="28" xfId="0" applyNumberFormat="1" applyFont="1" applyFill="1" applyBorder="1" applyAlignment="1">
      <alignment horizontal="center" vertical="center"/>
    </xf>
    <xf numFmtId="38" fontId="2" fillId="2" borderId="18" xfId="0" applyNumberFormat="1" applyFont="1" applyFill="1" applyBorder="1" applyAlignment="1">
      <alignment horizontal="center" vertical="center" wrapText="1"/>
    </xf>
    <xf numFmtId="38" fontId="2" fillId="2" borderId="2" xfId="0" applyNumberFormat="1" applyFont="1" applyFill="1" applyBorder="1" applyAlignment="1">
      <alignment horizontal="center" vertical="center" wrapText="1"/>
    </xf>
    <xf numFmtId="38" fontId="2" fillId="2" borderId="29" xfId="0" applyNumberFormat="1" applyFont="1" applyFill="1" applyBorder="1" applyAlignment="1">
      <alignment horizontal="center" vertical="center" wrapText="1"/>
    </xf>
    <xf numFmtId="38" fontId="2" fillId="2" borderId="18" xfId="0" applyNumberFormat="1" applyFont="1" applyFill="1" applyBorder="1" applyAlignment="1">
      <alignment horizontal="center" vertical="center"/>
    </xf>
    <xf numFmtId="38" fontId="2" fillId="2" borderId="2" xfId="0" applyNumberFormat="1" applyFont="1" applyFill="1" applyBorder="1" applyAlignment="1">
      <alignment horizontal="center" vertical="center"/>
    </xf>
    <xf numFmtId="38" fontId="2" fillId="2" borderId="29" xfId="0" applyNumberFormat="1" applyFont="1" applyFill="1" applyBorder="1" applyAlignment="1">
      <alignment horizontal="center" vertical="center"/>
    </xf>
    <xf numFmtId="38" fontId="2" fillId="0" borderId="16" xfId="0" applyNumberFormat="1" applyFont="1" applyBorder="1" applyAlignment="1">
      <alignment horizontal="left" vertical="center" wrapText="1"/>
    </xf>
    <xf numFmtId="38" fontId="2" fillId="0" borderId="0" xfId="0" applyNumberFormat="1" applyFont="1" applyAlignment="1">
      <alignment horizontal="left" vertical="center" wrapText="1"/>
    </xf>
    <xf numFmtId="38" fontId="2" fillId="2" borderId="15" xfId="0" applyNumberFormat="1" applyFont="1" applyFill="1" applyBorder="1" applyAlignment="1">
      <alignment horizontal="center" vertical="center" wrapText="1"/>
    </xf>
    <xf numFmtId="38" fontId="2" fillId="2" borderId="10" xfId="0" applyNumberFormat="1" applyFont="1" applyFill="1" applyBorder="1" applyAlignment="1">
      <alignment horizontal="center" vertical="center" wrapText="1"/>
    </xf>
    <xf numFmtId="38" fontId="2" fillId="2" borderId="25" xfId="0" applyNumberFormat="1" applyFont="1" applyFill="1" applyBorder="1" applyAlignment="1">
      <alignment horizontal="center" vertical="center" wrapText="1"/>
    </xf>
    <xf numFmtId="38" fontId="2" fillId="2" borderId="11" xfId="0" applyNumberFormat="1" applyFont="1" applyFill="1" applyBorder="1" applyAlignment="1">
      <alignment horizontal="center" vertical="center" wrapText="1"/>
    </xf>
    <xf numFmtId="38" fontId="2" fillId="0" borderId="19" xfId="0" applyNumberFormat="1" applyFont="1" applyBorder="1" applyAlignment="1">
      <alignment horizontal="center"/>
    </xf>
    <xf numFmtId="38" fontId="2" fillId="0" borderId="20" xfId="0" applyNumberFormat="1" applyFont="1" applyBorder="1" applyAlignment="1">
      <alignment horizontal="center"/>
    </xf>
    <xf numFmtId="38" fontId="2" fillId="0" borderId="19" xfId="0" applyNumberFormat="1" applyFont="1" applyBorder="1" applyAlignment="1"/>
    <xf numFmtId="38" fontId="2" fillId="0" borderId="20" xfId="0" applyNumberFormat="1" applyFont="1" applyBorder="1" applyAlignment="1"/>
    <xf numFmtId="38" fontId="4" fillId="0" borderId="26" xfId="0" applyNumberFormat="1" applyFont="1" applyBorder="1" applyAlignment="1">
      <alignment horizontal="center" vertical="center"/>
    </xf>
    <xf numFmtId="38" fontId="4" fillId="0" borderId="1" xfId="0" applyNumberFormat="1" applyFont="1" applyBorder="1" applyAlignment="1">
      <alignment horizontal="center" vertical="center"/>
    </xf>
    <xf numFmtId="38" fontId="2" fillId="0" borderId="17" xfId="0" applyNumberFormat="1" applyFont="1" applyBorder="1" applyAlignment="1">
      <alignment horizontal="center"/>
    </xf>
    <xf numFmtId="38" fontId="2" fillId="0" borderId="1" xfId="0" applyNumberFormat="1" applyFont="1" applyBorder="1" applyAlignment="1">
      <alignment horizontal="center"/>
    </xf>
    <xf numFmtId="38" fontId="2" fillId="2" borderId="30" xfId="0" applyNumberFormat="1" applyFont="1" applyFill="1" applyBorder="1" applyAlignment="1">
      <alignment horizontal="center" vertical="center" wrapText="1"/>
    </xf>
    <xf numFmtId="38" fontId="2" fillId="2" borderId="12" xfId="0" applyNumberFormat="1" applyFont="1" applyFill="1" applyBorder="1" applyAlignment="1">
      <alignment horizontal="center" vertical="center" wrapText="1"/>
    </xf>
    <xf numFmtId="38" fontId="2" fillId="2" borderId="13" xfId="0" applyNumberFormat="1" applyFont="1" applyFill="1" applyBorder="1" applyAlignment="1">
      <alignment horizontal="center" vertical="center" wrapText="1"/>
    </xf>
    <xf numFmtId="38" fontId="2" fillId="2" borderId="31" xfId="0" applyNumberFormat="1" applyFont="1" applyFill="1" applyBorder="1" applyAlignment="1">
      <alignment horizontal="center" vertical="center" wrapText="1"/>
    </xf>
    <xf numFmtId="38" fontId="2" fillId="2" borderId="32" xfId="0" applyNumberFormat="1" applyFont="1" applyFill="1" applyBorder="1" applyAlignment="1">
      <alignment horizontal="center" vertical="center" wrapText="1"/>
    </xf>
    <xf numFmtId="38" fontId="2" fillId="2" borderId="24" xfId="0" applyNumberFormat="1" applyFont="1" applyFill="1" applyBorder="1" applyAlignment="1">
      <alignment horizontal="center" vertical="center" wrapText="1"/>
    </xf>
    <xf numFmtId="38" fontId="2" fillId="2" borderId="22" xfId="0" applyNumberFormat="1" applyFont="1" applyFill="1" applyBorder="1" applyAlignment="1">
      <alignment horizontal="center" vertical="center" wrapText="1"/>
    </xf>
    <xf numFmtId="38" fontId="2" fillId="2" borderId="23" xfId="0" applyNumberFormat="1" applyFont="1" applyFill="1" applyBorder="1" applyAlignment="1">
      <alignment horizontal="center" vertical="center" wrapText="1"/>
    </xf>
    <xf numFmtId="38" fontId="2" fillId="2" borderId="8" xfId="0" applyNumberFormat="1" applyFont="1" applyFill="1" applyBorder="1" applyAlignment="1">
      <alignment horizontal="center" vertical="center" wrapText="1"/>
    </xf>
    <xf numFmtId="38" fontId="15" fillId="0" borderId="17" xfId="0" applyNumberFormat="1" applyFont="1" applyBorder="1" applyAlignment="1">
      <alignment horizontal="center" vertical="top"/>
    </xf>
    <xf numFmtId="38" fontId="15" fillId="0" borderId="1" xfId="0" applyNumberFormat="1" applyFont="1" applyBorder="1" applyAlignment="1">
      <alignment horizontal="center" vertical="top"/>
    </xf>
    <xf numFmtId="38" fontId="15" fillId="0" borderId="20" xfId="0" applyNumberFormat="1" applyFont="1" applyBorder="1" applyAlignment="1">
      <alignment horizontal="center" vertical="top"/>
    </xf>
    <xf numFmtId="38" fontId="10" fillId="0" borderId="0" xfId="0" applyNumberFormat="1" applyFont="1" applyAlignment="1">
      <alignment horizontal="left" vertical="top" wrapText="1"/>
    </xf>
    <xf numFmtId="38" fontId="0" fillId="0" borderId="0" xfId="0" applyNumberFormat="1" applyAlignment="1">
      <alignment horizontal="center" vertical="center"/>
    </xf>
    <xf numFmtId="38" fontId="0" fillId="0" borderId="1" xfId="0" applyNumberFormat="1" applyBorder="1" applyAlignment="1">
      <alignment horizontal="center" vertical="center"/>
    </xf>
    <xf numFmtId="38" fontId="0" fillId="0" borderId="1" xfId="0" applyNumberFormat="1" applyBorder="1" applyAlignment="1">
      <alignment horizontal="center" vertical="center" wrapText="1"/>
    </xf>
    <xf numFmtId="38" fontId="2" fillId="2" borderId="10" xfId="0" applyNumberFormat="1" applyFont="1" applyFill="1" applyBorder="1" applyAlignment="1">
      <alignment horizontal="left" vertical="center"/>
    </xf>
    <xf numFmtId="38" fontId="2" fillId="2" borderId="19" xfId="0" applyNumberFormat="1" applyFont="1" applyFill="1" applyBorder="1" applyAlignment="1">
      <alignment horizontal="left" vertical="center"/>
    </xf>
    <xf numFmtId="38" fontId="2" fillId="2" borderId="1" xfId="0" applyNumberFormat="1" applyFont="1" applyFill="1" applyBorder="1" applyAlignment="1">
      <alignment horizontal="left" vertical="center"/>
    </xf>
    <xf numFmtId="38" fontId="2" fillId="2" borderId="20" xfId="0" applyNumberFormat="1" applyFont="1" applyFill="1" applyBorder="1" applyAlignment="1">
      <alignment horizontal="left" vertical="center"/>
    </xf>
    <xf numFmtId="38" fontId="0" fillId="0" borderId="21" xfId="0" applyNumberFormat="1" applyBorder="1" applyAlignment="1">
      <alignment horizontal="center" vertical="center"/>
    </xf>
    <xf numFmtId="38" fontId="2" fillId="0" borderId="17" xfId="0" applyNumberFormat="1" applyFont="1" applyBorder="1" applyAlignment="1">
      <alignment horizontal="center" vertical="top"/>
    </xf>
    <xf numFmtId="38" fontId="2" fillId="0" borderId="1" xfId="0" applyNumberFormat="1" applyFont="1" applyBorder="1" applyAlignment="1">
      <alignment horizontal="center" vertical="top"/>
    </xf>
    <xf numFmtId="38" fontId="21" fillId="0" borderId="36" xfId="0" applyNumberFormat="1" applyFont="1" applyBorder="1" applyAlignment="1">
      <alignment horizontal="center" vertical="center"/>
    </xf>
    <xf numFmtId="38" fontId="21" fillId="0" borderId="37" xfId="0" applyNumberFormat="1" applyFont="1" applyBorder="1" applyAlignment="1">
      <alignment horizontal="center" vertical="center"/>
    </xf>
    <xf numFmtId="0" fontId="24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38" fontId="0" fillId="0" borderId="1" xfId="0" applyNumberFormat="1" applyBorder="1" applyAlignment="1">
      <alignment vertical="center"/>
    </xf>
    <xf numFmtId="38" fontId="5" fillId="0" borderId="0" xfId="0" applyNumberFormat="1" applyFont="1" applyAlignment="1">
      <alignment horizontal="center" vertical="center"/>
    </xf>
    <xf numFmtId="38" fontId="7" fillId="0" borderId="19" xfId="0" applyNumberFormat="1" applyFont="1" applyBorder="1" applyAlignment="1">
      <alignment horizontal="center"/>
    </xf>
    <xf numFmtId="38" fontId="7" fillId="0" borderId="20" xfId="0" applyNumberFormat="1" applyFont="1" applyBorder="1" applyAlignment="1">
      <alignment horizontal="center"/>
    </xf>
    <xf numFmtId="38" fontId="0" fillId="0" borderId="16" xfId="0" applyNumberFormat="1" applyBorder="1" applyAlignment="1">
      <alignment horizontal="center" vertical="center"/>
    </xf>
    <xf numFmtId="38" fontId="2" fillId="0" borderId="35" xfId="0" applyNumberFormat="1" applyFont="1" applyBorder="1" applyAlignment="1">
      <alignment horizontal="center"/>
    </xf>
    <xf numFmtId="38" fontId="2" fillId="0" borderId="38" xfId="0" applyNumberFormat="1" applyFont="1" applyBorder="1" applyAlignment="1">
      <alignment horizontal="center"/>
    </xf>
    <xf numFmtId="38" fontId="21" fillId="0" borderId="17" xfId="0" applyNumberFormat="1" applyFont="1" applyBorder="1" applyAlignment="1">
      <alignment horizontal="center" vertical="center"/>
    </xf>
    <xf numFmtId="38" fontId="21" fillId="0" borderId="1" xfId="0" applyNumberFormat="1" applyFont="1" applyBorder="1" applyAlignment="1">
      <alignment horizontal="center" vertical="center"/>
    </xf>
    <xf numFmtId="49" fontId="22" fillId="0" borderId="2" xfId="0" applyNumberFormat="1" applyFont="1" applyBorder="1" applyAlignment="1">
      <alignment horizontal="left" vertical="center" wrapText="1"/>
    </xf>
    <xf numFmtId="38" fontId="2" fillId="0" borderId="14" xfId="0" applyNumberFormat="1" applyFont="1" applyBorder="1" applyAlignment="1" applyProtection="1">
      <alignment horizontal="center" vertical="center"/>
      <protection locked="0"/>
    </xf>
    <xf numFmtId="38" fontId="2" fillId="0" borderId="9" xfId="0" applyNumberFormat="1" applyFont="1" applyBorder="1" applyAlignment="1" applyProtection="1">
      <alignment horizontal="center" vertical="center"/>
      <protection locked="0"/>
    </xf>
    <xf numFmtId="38" fontId="2" fillId="0" borderId="28" xfId="0" applyNumberFormat="1" applyFont="1" applyBorder="1" applyAlignment="1" applyProtection="1">
      <alignment horizontal="center" vertical="center"/>
      <protection locked="0"/>
    </xf>
    <xf numFmtId="38" fontId="2" fillId="0" borderId="18" xfId="0" applyNumberFormat="1" applyFont="1" applyBorder="1" applyAlignment="1" applyProtection="1">
      <alignment horizontal="center" vertical="center"/>
      <protection locked="0"/>
    </xf>
    <xf numFmtId="38" fontId="2" fillId="0" borderId="2" xfId="0" applyNumberFormat="1" applyFont="1" applyBorder="1" applyAlignment="1" applyProtection="1">
      <alignment horizontal="center" vertical="center"/>
      <protection locked="0"/>
    </xf>
    <xf numFmtId="38" fontId="2" fillId="0" borderId="29" xfId="0" applyNumberFormat="1" applyFont="1" applyBorder="1" applyAlignment="1" applyProtection="1">
      <alignment horizontal="center" vertical="center"/>
      <protection locked="0"/>
    </xf>
    <xf numFmtId="38" fontId="2" fillId="0" borderId="30" xfId="0" applyNumberFormat="1" applyFont="1" applyBorder="1" applyAlignment="1" applyProtection="1">
      <alignment horizontal="center" vertical="center"/>
      <protection locked="0"/>
    </xf>
    <xf numFmtId="38" fontId="2" fillId="0" borderId="12" xfId="0" applyNumberFormat="1" applyFont="1" applyBorder="1" applyAlignment="1" applyProtection="1">
      <alignment horizontal="center" vertical="center"/>
      <protection locked="0"/>
    </xf>
    <xf numFmtId="38" fontId="2" fillId="0" borderId="13" xfId="0" applyNumberFormat="1" applyFont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DB544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189139</xdr:colOff>
      <xdr:row>18</xdr:row>
      <xdr:rowOff>6804</xdr:rowOff>
    </xdr:from>
    <xdr:to>
      <xdr:col>11</xdr:col>
      <xdr:colOff>190499</xdr:colOff>
      <xdr:row>21</xdr:row>
      <xdr:rowOff>5443</xdr:rowOff>
    </xdr:to>
    <xdr:cxnSp macro="">
      <xdr:nvCxnSpPr>
        <xdr:cNvPr id="2" name="直線矢印コネクタ 1">
          <a:extLst>
            <a:ext uri="{FF2B5EF4-FFF2-40B4-BE49-F238E27FC236}">
              <a16:creationId xmlns:a16="http://schemas.microsoft.com/office/drawing/2014/main" id="{3B66C5A2-9B63-49B2-A79F-FC02D6FEFE92}"/>
            </a:ext>
          </a:extLst>
        </xdr:cNvPr>
        <xdr:cNvCxnSpPr/>
      </xdr:nvCxnSpPr>
      <xdr:spPr>
        <a:xfrm>
          <a:off x="2970439" y="5112204"/>
          <a:ext cx="1360" cy="577759"/>
        </a:xfrm>
        <a:prstGeom prst="straightConnector1">
          <a:avLst/>
        </a:prstGeom>
        <a:ln w="127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10886</xdr:colOff>
      <xdr:row>22</xdr:row>
      <xdr:rowOff>5442</xdr:rowOff>
    </xdr:from>
    <xdr:to>
      <xdr:col>13</xdr:col>
      <xdr:colOff>5443</xdr:colOff>
      <xdr:row>22</xdr:row>
      <xdr:rowOff>5442</xdr:rowOff>
    </xdr:to>
    <xdr:cxnSp macro="">
      <xdr:nvCxnSpPr>
        <xdr:cNvPr id="3" name="直線矢印コネクタ 2">
          <a:extLst>
            <a:ext uri="{FF2B5EF4-FFF2-40B4-BE49-F238E27FC236}">
              <a16:creationId xmlns:a16="http://schemas.microsoft.com/office/drawing/2014/main" id="{A19E2825-F826-47FC-83F7-E3216F491122}"/>
            </a:ext>
          </a:extLst>
        </xdr:cNvPr>
        <xdr:cNvCxnSpPr/>
      </xdr:nvCxnSpPr>
      <xdr:spPr>
        <a:xfrm>
          <a:off x="3218906" y="5842362"/>
          <a:ext cx="230777" cy="0"/>
        </a:xfrm>
        <a:prstGeom prst="straightConnector1">
          <a:avLst/>
        </a:prstGeom>
        <a:ln w="127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250372</xdr:colOff>
      <xdr:row>23</xdr:row>
      <xdr:rowOff>47625</xdr:rowOff>
    </xdr:from>
    <xdr:to>
      <xdr:col>13</xdr:col>
      <xdr:colOff>250372</xdr:colOff>
      <xdr:row>26</xdr:row>
      <xdr:rowOff>223158</xdr:rowOff>
    </xdr:to>
    <xdr:cxnSp macro="">
      <xdr:nvCxnSpPr>
        <xdr:cNvPr id="4" name="直線矢印コネクタ 3">
          <a:extLst>
            <a:ext uri="{FF2B5EF4-FFF2-40B4-BE49-F238E27FC236}">
              <a16:creationId xmlns:a16="http://schemas.microsoft.com/office/drawing/2014/main" id="{6BB77B44-26EF-41AB-B880-324D132E91B5}"/>
            </a:ext>
          </a:extLst>
        </xdr:cNvPr>
        <xdr:cNvCxnSpPr/>
      </xdr:nvCxnSpPr>
      <xdr:spPr>
        <a:xfrm>
          <a:off x="3694612" y="6113145"/>
          <a:ext cx="0" cy="716553"/>
        </a:xfrm>
        <a:prstGeom prst="straightConnector1">
          <a:avLst/>
        </a:prstGeom>
        <a:ln w="127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386443</xdr:colOff>
      <xdr:row>29</xdr:row>
      <xdr:rowOff>190500</xdr:rowOff>
    </xdr:from>
    <xdr:to>
      <xdr:col>19</xdr:col>
      <xdr:colOff>1361</xdr:colOff>
      <xdr:row>30</xdr:row>
      <xdr:rowOff>0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B301128B-7EF9-4F32-AB6F-4301E5748FDD}"/>
            </a:ext>
          </a:extLst>
        </xdr:cNvPr>
        <xdr:cNvCxnSpPr/>
      </xdr:nvCxnSpPr>
      <xdr:spPr>
        <a:xfrm flipV="1">
          <a:off x="1110343" y="7414260"/>
          <a:ext cx="3958318" cy="762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381000</xdr:colOff>
      <xdr:row>30</xdr:row>
      <xdr:rowOff>0</xdr:rowOff>
    </xdr:from>
    <xdr:to>
      <xdr:col>3</xdr:col>
      <xdr:colOff>386442</xdr:colOff>
      <xdr:row>31</xdr:row>
      <xdr:rowOff>27215</xdr:rowOff>
    </xdr:to>
    <xdr:cxnSp macro="">
      <xdr:nvCxnSpPr>
        <xdr:cNvPr id="6" name="直線矢印コネクタ 5">
          <a:extLst>
            <a:ext uri="{FF2B5EF4-FFF2-40B4-BE49-F238E27FC236}">
              <a16:creationId xmlns:a16="http://schemas.microsoft.com/office/drawing/2014/main" id="{A53D8148-BE3C-4660-84CF-9C7D218685D9}"/>
            </a:ext>
          </a:extLst>
        </xdr:cNvPr>
        <xdr:cNvCxnSpPr/>
      </xdr:nvCxnSpPr>
      <xdr:spPr>
        <a:xfrm>
          <a:off x="1104900" y="7421880"/>
          <a:ext cx="5442" cy="255815"/>
        </a:xfrm>
        <a:prstGeom prst="straightConnector1">
          <a:avLst/>
        </a:prstGeom>
        <a:ln w="127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189139</xdr:colOff>
      <xdr:row>29</xdr:row>
      <xdr:rowOff>9525</xdr:rowOff>
    </xdr:from>
    <xdr:to>
      <xdr:col>18</xdr:col>
      <xdr:colOff>189139</xdr:colOff>
      <xdr:row>29</xdr:row>
      <xdr:rowOff>190500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id="{13296C4C-640C-4E3E-A0C5-D868E196136E}"/>
            </a:ext>
          </a:extLst>
        </xdr:cNvPr>
        <xdr:cNvCxnSpPr/>
      </xdr:nvCxnSpPr>
      <xdr:spPr>
        <a:xfrm>
          <a:off x="5065939" y="7233285"/>
          <a:ext cx="0" cy="180975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14</xdr:col>
      <xdr:colOff>45279</xdr:colOff>
      <xdr:row>6</xdr:row>
      <xdr:rowOff>229426</xdr:rowOff>
    </xdr:from>
    <xdr:ext cx="699679" cy="259045"/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7B201FCA-E1BA-452E-A0D4-AAE3863E08CC}"/>
            </a:ext>
          </a:extLst>
        </xdr:cNvPr>
        <xdr:cNvSpPr txBox="1"/>
      </xdr:nvSpPr>
      <xdr:spPr>
        <a:xfrm>
          <a:off x="3855279" y="1418889"/>
          <a:ext cx="699679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0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チェック</a:t>
          </a:r>
        </a:p>
      </xdr:txBody>
    </xdr:sp>
    <xdr:clientData/>
  </xdr:oneCellAnchor>
  <xdr:twoCellAnchor>
    <xdr:from>
      <xdr:col>14</xdr:col>
      <xdr:colOff>255423</xdr:colOff>
      <xdr:row>7</xdr:row>
      <xdr:rowOff>201909</xdr:rowOff>
    </xdr:from>
    <xdr:to>
      <xdr:col>15</xdr:col>
      <xdr:colOff>169698</xdr:colOff>
      <xdr:row>7</xdr:row>
      <xdr:rowOff>506709</xdr:rowOff>
    </xdr:to>
    <xdr:sp macro="" textlink="">
      <xdr:nvSpPr>
        <xdr:cNvPr id="17" name="正方形/長方形 16">
          <a:extLst>
            <a:ext uri="{FF2B5EF4-FFF2-40B4-BE49-F238E27FC236}">
              <a16:creationId xmlns:a16="http://schemas.microsoft.com/office/drawing/2014/main" id="{B38C3626-281D-472A-8E58-B45DF9847E45}"/>
            </a:ext>
          </a:extLst>
        </xdr:cNvPr>
        <xdr:cNvSpPr/>
      </xdr:nvSpPr>
      <xdr:spPr>
        <a:xfrm>
          <a:off x="4065423" y="1632982"/>
          <a:ext cx="304568" cy="304800"/>
        </a:xfrm>
        <a:prstGeom prst="rect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3</xdr:col>
      <xdr:colOff>174237</xdr:colOff>
      <xdr:row>1</xdr:row>
      <xdr:rowOff>11614</xdr:rowOff>
    </xdr:from>
    <xdr:to>
      <xdr:col>8</xdr:col>
      <xdr:colOff>79066</xdr:colOff>
      <xdr:row>4</xdr:row>
      <xdr:rowOff>18763</xdr:rowOff>
    </xdr:to>
    <xdr:pic>
      <xdr:nvPicPr>
        <xdr:cNvPr id="19" name="図 18">
          <a:extLst>
            <a:ext uri="{FF2B5EF4-FFF2-40B4-BE49-F238E27FC236}">
              <a16:creationId xmlns:a16="http://schemas.microsoft.com/office/drawing/2014/main" id="{08464D8A-89CE-70DC-6949-E018672A50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6036" y="243931"/>
          <a:ext cx="1333579" cy="634405"/>
        </a:xfrm>
        <a:prstGeom prst="rect">
          <a:avLst/>
        </a:prstGeom>
      </xdr:spPr>
    </xdr:pic>
    <xdr:clientData/>
  </xdr:twoCellAnchor>
  <xdr:twoCellAnchor editAs="oneCell">
    <xdr:from>
      <xdr:col>15</xdr:col>
      <xdr:colOff>34848</xdr:colOff>
      <xdr:row>1</xdr:row>
      <xdr:rowOff>11614</xdr:rowOff>
    </xdr:from>
    <xdr:to>
      <xdr:col>21</xdr:col>
      <xdr:colOff>9372</xdr:colOff>
      <xdr:row>4</xdr:row>
      <xdr:rowOff>18763</xdr:rowOff>
    </xdr:to>
    <xdr:pic>
      <xdr:nvPicPr>
        <xdr:cNvPr id="20" name="図 19">
          <a:extLst>
            <a:ext uri="{FF2B5EF4-FFF2-40B4-BE49-F238E27FC236}">
              <a16:creationId xmlns:a16="http://schemas.microsoft.com/office/drawing/2014/main" id="{6AA7F9DB-9273-51E0-AB98-2D568AA2D5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86250" y="243931"/>
          <a:ext cx="1333579" cy="6344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Y37"/>
  <sheetViews>
    <sheetView showGridLines="0" tabSelected="1" view="pageBreakPreview" zoomScaleNormal="136" zoomScaleSheetLayoutView="100" workbookViewId="0">
      <selection activeCell="Z1" sqref="Z1"/>
    </sheetView>
  </sheetViews>
  <sheetFormatPr defaultColWidth="9" defaultRowHeight="18.75" x14ac:dyDescent="0.4"/>
  <cols>
    <col min="1" max="1" width="2.375" style="3" customWidth="1"/>
    <col min="2" max="2" width="4" style="3" customWidth="1"/>
    <col min="3" max="3" width="3.125" style="3" customWidth="1"/>
    <col min="4" max="4" width="9.875" style="3" customWidth="1"/>
    <col min="5" max="5" width="3.125" style="3" customWidth="1"/>
    <col min="6" max="6" width="3.625" style="3" customWidth="1"/>
    <col min="7" max="7" width="0.625" style="3" customWidth="1"/>
    <col min="8" max="8" width="1.375" style="3" customWidth="1"/>
    <col min="9" max="9" width="4.625" style="3" customWidth="1"/>
    <col min="10" max="10" width="3.125" style="3" customWidth="1"/>
    <col min="11" max="11" width="2" style="3" customWidth="1"/>
    <col min="12" max="12" width="5.625" style="3" customWidth="1"/>
    <col min="13" max="13" width="3.125" style="3" customWidth="1"/>
    <col min="14" max="14" width="4.875" style="3" customWidth="1"/>
    <col min="15" max="15" width="5.125" style="3" customWidth="1"/>
    <col min="16" max="16" width="2.375" style="3" customWidth="1"/>
    <col min="17" max="17" width="1.625" style="3" customWidth="1"/>
    <col min="18" max="18" width="4.875" style="3" customWidth="1"/>
    <col min="19" max="19" width="2.375" style="3" customWidth="1"/>
    <col min="20" max="21" width="3.125" style="3" customWidth="1"/>
    <col min="22" max="22" width="4.125" style="3" customWidth="1"/>
    <col min="23" max="23" width="4.875" style="3" customWidth="1"/>
    <col min="24" max="24" width="3.125" style="3" customWidth="1"/>
    <col min="25" max="25" width="3.25" style="3" customWidth="1"/>
    <col min="26" max="16384" width="9" style="3"/>
  </cols>
  <sheetData>
    <row r="1" spans="1:25" ht="18.600000000000001" customHeight="1" x14ac:dyDescent="0.4">
      <c r="A1" s="1" t="s">
        <v>0</v>
      </c>
      <c r="B1" s="1"/>
      <c r="C1" s="2"/>
      <c r="D1" s="2"/>
      <c r="E1" s="2"/>
      <c r="F1" s="2"/>
      <c r="G1" s="2"/>
      <c r="H1" s="2"/>
      <c r="I1" s="2"/>
      <c r="J1" s="2"/>
      <c r="K1" s="2"/>
      <c r="T1" s="4"/>
    </row>
    <row r="2" spans="1:25" ht="18.95" customHeight="1" x14ac:dyDescent="0.4">
      <c r="A2" s="44" t="s">
        <v>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</row>
    <row r="3" spans="1:25" x14ac:dyDescent="0.4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</row>
    <row r="4" spans="1:25" ht="11.85" customHeight="1" x14ac:dyDescent="0.4">
      <c r="A4" s="1"/>
      <c r="B4" s="1"/>
      <c r="C4" s="2"/>
      <c r="D4" s="2"/>
      <c r="E4" s="2"/>
      <c r="F4" s="2"/>
      <c r="G4" s="2"/>
      <c r="H4" s="2"/>
      <c r="I4" s="2"/>
      <c r="J4" s="2"/>
      <c r="K4" s="2"/>
      <c r="S4" s="4"/>
      <c r="T4" s="4"/>
      <c r="U4" s="5"/>
      <c r="V4" s="5"/>
      <c r="W4" s="5"/>
      <c r="X4" s="5"/>
    </row>
    <row r="5" spans="1:25" ht="20.85" customHeight="1" x14ac:dyDescent="0.4">
      <c r="A5" s="46" t="s">
        <v>2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</row>
    <row r="6" spans="1:25" ht="6.95" customHeight="1" x14ac:dyDescent="0.4"/>
    <row r="7" spans="1:25" s="2" customFormat="1" ht="19.5" customHeight="1" thickBot="1" x14ac:dyDescent="0.45">
      <c r="A7" s="2" t="s">
        <v>3</v>
      </c>
    </row>
    <row r="8" spans="1:25" s="2" customFormat="1" ht="45.95" customHeight="1" thickBot="1" x14ac:dyDescent="0.45">
      <c r="C8" s="47" t="s">
        <v>4</v>
      </c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9"/>
    </row>
    <row r="9" spans="1:25" s="2" customFormat="1" ht="15" customHeight="1" x14ac:dyDescent="0.4">
      <c r="C9" s="50" t="s">
        <v>5</v>
      </c>
      <c r="D9" s="51"/>
      <c r="E9" s="51"/>
      <c r="F9" s="51"/>
      <c r="G9" s="51"/>
      <c r="H9" s="51"/>
      <c r="I9" s="54" t="s">
        <v>6</v>
      </c>
      <c r="J9" s="55"/>
      <c r="K9" s="55"/>
      <c r="L9" s="55"/>
      <c r="M9" s="55"/>
      <c r="N9" s="55"/>
      <c r="O9" s="55"/>
      <c r="P9" s="55"/>
      <c r="Q9" s="56"/>
      <c r="R9" s="2" t="s">
        <v>7</v>
      </c>
      <c r="T9" s="6"/>
      <c r="U9" s="6"/>
      <c r="V9" s="6"/>
      <c r="W9" s="6"/>
      <c r="X9" s="6"/>
    </row>
    <row r="10" spans="1:25" s="2" customFormat="1" ht="18.95" customHeight="1" thickBot="1" x14ac:dyDescent="0.45">
      <c r="C10" s="52"/>
      <c r="D10" s="53"/>
      <c r="E10" s="53"/>
      <c r="F10" s="53"/>
      <c r="G10" s="53"/>
      <c r="H10" s="53"/>
      <c r="I10" s="57"/>
      <c r="J10" s="58"/>
      <c r="K10" s="58"/>
      <c r="L10" s="58"/>
      <c r="M10" s="58"/>
      <c r="N10" s="58"/>
      <c r="O10" s="58"/>
      <c r="P10" s="58"/>
      <c r="Q10" s="59"/>
      <c r="R10" s="60" t="s">
        <v>8</v>
      </c>
      <c r="S10" s="61"/>
      <c r="T10" s="61"/>
      <c r="U10" s="61"/>
      <c r="V10" s="61"/>
      <c r="W10" s="61"/>
      <c r="X10" s="61"/>
    </row>
    <row r="11" spans="1:25" s="2" customFormat="1" ht="30" customHeight="1" x14ac:dyDescent="0.4">
      <c r="C11" s="62" t="s">
        <v>9</v>
      </c>
      <c r="D11" s="63"/>
      <c r="E11" s="63"/>
      <c r="F11" s="63"/>
      <c r="G11" s="63"/>
      <c r="H11" s="64"/>
      <c r="I11" s="122"/>
      <c r="J11" s="123"/>
      <c r="K11" s="123"/>
      <c r="L11" s="123"/>
      <c r="M11" s="123"/>
      <c r="N11" s="123"/>
      <c r="O11" s="123"/>
      <c r="P11" s="123"/>
      <c r="Q11" s="124"/>
      <c r="R11" s="60"/>
      <c r="S11" s="61"/>
      <c r="T11" s="61"/>
      <c r="U11" s="61"/>
      <c r="V11" s="61"/>
      <c r="W11" s="61"/>
      <c r="X11" s="61"/>
      <c r="Y11" s="7"/>
    </row>
    <row r="12" spans="1:25" s="2" customFormat="1" ht="30" customHeight="1" x14ac:dyDescent="0.4">
      <c r="C12" s="65" t="s">
        <v>10</v>
      </c>
      <c r="D12" s="66"/>
      <c r="E12" s="66"/>
      <c r="F12" s="66"/>
      <c r="G12" s="66"/>
      <c r="H12" s="67"/>
      <c r="I12" s="125"/>
      <c r="J12" s="126"/>
      <c r="K12" s="126"/>
      <c r="L12" s="126"/>
      <c r="M12" s="126"/>
      <c r="N12" s="126"/>
      <c r="O12" s="126"/>
      <c r="P12" s="126"/>
      <c r="Q12" s="127"/>
      <c r="R12" s="60"/>
      <c r="S12" s="61"/>
      <c r="T12" s="61"/>
      <c r="U12" s="61"/>
      <c r="V12" s="61"/>
      <c r="W12" s="61"/>
      <c r="X12" s="61"/>
      <c r="Y12" s="7"/>
    </row>
    <row r="13" spans="1:25" ht="30" customHeight="1" x14ac:dyDescent="0.4">
      <c r="C13" s="68" t="s">
        <v>11</v>
      </c>
      <c r="D13" s="69"/>
      <c r="E13" s="69"/>
      <c r="F13" s="69"/>
      <c r="G13" s="69"/>
      <c r="H13" s="70"/>
      <c r="I13" s="125"/>
      <c r="J13" s="126"/>
      <c r="K13" s="126"/>
      <c r="L13" s="126"/>
      <c r="M13" s="126"/>
      <c r="N13" s="126"/>
      <c r="O13" s="126"/>
      <c r="P13" s="126"/>
      <c r="Q13" s="127"/>
      <c r="R13" s="71" t="s">
        <v>12</v>
      </c>
      <c r="S13" s="72"/>
      <c r="T13" s="72"/>
      <c r="U13" s="72"/>
      <c r="V13" s="72"/>
      <c r="W13" s="72"/>
      <c r="X13" s="72"/>
      <c r="Y13" s="7"/>
    </row>
    <row r="14" spans="1:25" ht="30" customHeight="1" x14ac:dyDescent="0.4">
      <c r="C14" s="65" t="s">
        <v>13</v>
      </c>
      <c r="D14" s="66"/>
      <c r="E14" s="66"/>
      <c r="F14" s="66"/>
      <c r="G14" s="66"/>
      <c r="H14" s="67"/>
      <c r="I14" s="125"/>
      <c r="J14" s="126"/>
      <c r="K14" s="126"/>
      <c r="L14" s="126"/>
      <c r="M14" s="126"/>
      <c r="N14" s="126"/>
      <c r="O14" s="126"/>
      <c r="P14" s="126"/>
      <c r="Q14" s="127"/>
      <c r="R14" s="71"/>
      <c r="S14" s="72"/>
      <c r="T14" s="72"/>
      <c r="U14" s="72"/>
      <c r="V14" s="72"/>
      <c r="W14" s="72"/>
      <c r="X14" s="72"/>
      <c r="Y14" s="7"/>
    </row>
    <row r="15" spans="1:25" ht="30" customHeight="1" x14ac:dyDescent="0.4">
      <c r="C15" s="68" t="s">
        <v>14</v>
      </c>
      <c r="D15" s="69"/>
      <c r="E15" s="69"/>
      <c r="F15" s="69"/>
      <c r="G15" s="69"/>
      <c r="H15" s="70"/>
      <c r="I15" s="125"/>
      <c r="J15" s="126"/>
      <c r="K15" s="126"/>
      <c r="L15" s="126"/>
      <c r="M15" s="126"/>
      <c r="N15" s="126"/>
      <c r="O15" s="126"/>
      <c r="P15" s="126"/>
      <c r="Q15" s="127"/>
      <c r="R15" s="71"/>
      <c r="S15" s="72"/>
      <c r="T15" s="72"/>
      <c r="U15" s="72"/>
      <c r="V15" s="72"/>
      <c r="W15" s="72"/>
      <c r="X15" s="72"/>
    </row>
    <row r="16" spans="1:25" ht="30" customHeight="1" thickBot="1" x14ac:dyDescent="0.45">
      <c r="C16" s="85" t="s">
        <v>15</v>
      </c>
      <c r="D16" s="86"/>
      <c r="E16" s="86"/>
      <c r="F16" s="86"/>
      <c r="G16" s="86"/>
      <c r="H16" s="87"/>
      <c r="I16" s="128"/>
      <c r="J16" s="129"/>
      <c r="K16" s="129"/>
      <c r="L16" s="129"/>
      <c r="M16" s="129"/>
      <c r="N16" s="129"/>
      <c r="O16" s="129"/>
      <c r="P16" s="129"/>
      <c r="Q16" s="130"/>
      <c r="S16" s="8"/>
      <c r="T16" s="8"/>
      <c r="U16" s="8"/>
      <c r="V16" s="8"/>
      <c r="W16" s="8"/>
      <c r="X16" s="8"/>
    </row>
    <row r="17" spans="1:24" ht="12" customHeight="1" x14ac:dyDescent="0.2">
      <c r="C17" s="88" t="s">
        <v>16</v>
      </c>
      <c r="D17" s="89"/>
      <c r="E17" s="89"/>
      <c r="F17" s="89"/>
      <c r="G17" s="89"/>
      <c r="H17" s="90"/>
      <c r="I17" s="9" t="s">
        <v>17</v>
      </c>
      <c r="J17" s="10"/>
      <c r="K17" s="10"/>
      <c r="L17" s="10"/>
      <c r="M17" s="10"/>
      <c r="N17" s="10"/>
      <c r="O17" s="10"/>
      <c r="P17" s="10"/>
      <c r="Q17" s="11"/>
      <c r="S17" s="12"/>
      <c r="T17" s="12"/>
      <c r="U17" s="12"/>
      <c r="V17" s="12"/>
      <c r="W17" s="12"/>
      <c r="X17" s="12"/>
    </row>
    <row r="18" spans="1:24" ht="18" customHeight="1" thickBot="1" x14ac:dyDescent="0.45">
      <c r="C18" s="91"/>
      <c r="D18" s="92"/>
      <c r="E18" s="92"/>
      <c r="F18" s="92"/>
      <c r="G18" s="92"/>
      <c r="H18" s="93"/>
      <c r="I18" s="94">
        <f>SUM($I$11:$Q$16)</f>
        <v>0</v>
      </c>
      <c r="J18" s="95"/>
      <c r="K18" s="95"/>
      <c r="L18" s="95"/>
      <c r="M18" s="95"/>
      <c r="N18" s="95"/>
      <c r="O18" s="95"/>
      <c r="P18" s="95"/>
      <c r="Q18" s="96"/>
      <c r="S18" s="12"/>
      <c r="T18" s="12"/>
      <c r="U18" s="12"/>
      <c r="V18" s="12"/>
      <c r="W18" s="12"/>
      <c r="X18" s="12"/>
    </row>
    <row r="19" spans="1:24" ht="9" customHeight="1" x14ac:dyDescent="0.4">
      <c r="C19" s="13"/>
      <c r="D19" s="13"/>
      <c r="E19" s="13"/>
      <c r="F19" s="13"/>
      <c r="I19" s="14"/>
      <c r="J19" s="14"/>
      <c r="K19" s="14"/>
      <c r="L19" s="14"/>
      <c r="M19" s="14"/>
      <c r="N19" s="15"/>
      <c r="O19" s="14"/>
      <c r="P19" s="14"/>
      <c r="Q19" s="14"/>
      <c r="S19" s="16"/>
      <c r="T19" s="16"/>
      <c r="U19" s="16"/>
      <c r="V19" s="16"/>
      <c r="W19" s="16"/>
      <c r="X19" s="16"/>
    </row>
    <row r="20" spans="1:24" ht="18" customHeight="1" x14ac:dyDescent="0.4">
      <c r="C20" s="13"/>
      <c r="D20" s="13"/>
      <c r="E20" s="17"/>
      <c r="F20" s="13"/>
      <c r="I20" s="18" t="s">
        <v>18</v>
      </c>
      <c r="J20" s="14"/>
      <c r="K20" s="14"/>
      <c r="L20" s="14"/>
      <c r="N20" s="97" t="s">
        <v>19</v>
      </c>
      <c r="O20" s="97"/>
      <c r="P20" s="97"/>
      <c r="Q20" s="97"/>
      <c r="R20" s="97"/>
      <c r="S20" s="97"/>
      <c r="T20" s="97"/>
      <c r="U20" s="97"/>
      <c r="V20" s="97"/>
      <c r="X20" s="16"/>
    </row>
    <row r="21" spans="1:24" ht="18.75" customHeight="1" thickBot="1" x14ac:dyDescent="0.45">
      <c r="C21" s="14"/>
      <c r="D21" s="14"/>
      <c r="E21" s="14"/>
      <c r="F21" s="14"/>
      <c r="G21" s="14"/>
      <c r="H21" s="14"/>
      <c r="I21" s="14"/>
      <c r="J21" s="14"/>
      <c r="K21" s="14"/>
      <c r="N21" s="19" t="s">
        <v>20</v>
      </c>
      <c r="O21" s="20"/>
      <c r="P21" s="20"/>
      <c r="Q21" s="20"/>
      <c r="R21" s="20"/>
      <c r="S21" s="20"/>
      <c r="T21" s="20"/>
      <c r="U21" s="20"/>
    </row>
    <row r="22" spans="1:24" ht="12" customHeight="1" x14ac:dyDescent="0.2">
      <c r="C22" s="73" t="s">
        <v>21</v>
      </c>
      <c r="D22" s="74"/>
      <c r="E22" s="75"/>
      <c r="F22" s="21" t="s">
        <v>22</v>
      </c>
      <c r="G22" s="22"/>
      <c r="H22" s="22"/>
      <c r="I22" s="22"/>
      <c r="J22" s="22"/>
      <c r="K22" s="22"/>
      <c r="L22" s="77" t="s">
        <v>23</v>
      </c>
      <c r="M22" s="2"/>
      <c r="N22" s="23" t="s">
        <v>24</v>
      </c>
      <c r="O22" s="24"/>
      <c r="P22" s="24"/>
      <c r="Q22" s="24"/>
      <c r="R22" s="79" t="s">
        <v>23</v>
      </c>
      <c r="S22" s="2"/>
      <c r="T22" s="2"/>
      <c r="U22" s="2"/>
      <c r="V22" s="2"/>
      <c r="W22" s="7"/>
    </row>
    <row r="23" spans="1:24" ht="18" customHeight="1" thickBot="1" x14ac:dyDescent="0.2">
      <c r="C23" s="57"/>
      <c r="D23" s="58"/>
      <c r="E23" s="76"/>
      <c r="F23" s="81">
        <f>$I$18/6</f>
        <v>0</v>
      </c>
      <c r="G23" s="82"/>
      <c r="H23" s="82"/>
      <c r="I23" s="82"/>
      <c r="J23" s="82"/>
      <c r="K23" s="82"/>
      <c r="L23" s="78"/>
      <c r="M23" s="2"/>
      <c r="N23" s="83">
        <f>IF($F$23=0,0,IF($F$23&lt;500,1000,ROUND($F$23,-3)))</f>
        <v>0</v>
      </c>
      <c r="O23" s="84">
        <f>IF(M23=0,0,IF(M23&lt;500,1000,ROUND(M23,-3)))</f>
        <v>0</v>
      </c>
      <c r="P23" s="84">
        <f>IF(N23=0,0,IF(N23&lt;500,1000,ROUND(N23,-3)))</f>
        <v>0</v>
      </c>
      <c r="Q23" s="84">
        <f>IF(O23=0,0,IF(O23&lt;500,1000,ROUND(O23,-3)))</f>
        <v>0</v>
      </c>
      <c r="R23" s="80"/>
      <c r="S23" s="2"/>
      <c r="T23" s="2"/>
      <c r="U23" s="2"/>
      <c r="V23" s="2"/>
      <c r="W23" s="7"/>
    </row>
    <row r="24" spans="1:24" ht="9" customHeight="1" x14ac:dyDescent="0.4">
      <c r="C24" s="14"/>
      <c r="D24" s="14"/>
      <c r="E24" s="14"/>
      <c r="F24" s="14"/>
      <c r="I24" s="14"/>
      <c r="J24" s="14"/>
      <c r="K24" s="14"/>
      <c r="L24" s="14"/>
      <c r="M24" s="14"/>
      <c r="N24" s="14"/>
      <c r="O24" s="14"/>
      <c r="P24" s="14"/>
      <c r="Q24" s="14"/>
    </row>
    <row r="25" spans="1:24" x14ac:dyDescent="0.4">
      <c r="A25" s="2" t="s">
        <v>25</v>
      </c>
      <c r="B25" s="2"/>
      <c r="N25" s="25"/>
    </row>
    <row r="26" spans="1:24" ht="15.95" customHeight="1" x14ac:dyDescent="0.4">
      <c r="A26" s="2"/>
      <c r="B26" s="2"/>
      <c r="N26" s="25"/>
      <c r="P26" s="98" t="s">
        <v>26</v>
      </c>
      <c r="Q26" s="98"/>
      <c r="R26" s="98"/>
      <c r="S26" s="98"/>
      <c r="T26" s="98"/>
      <c r="U26" s="98"/>
      <c r="V26" s="98"/>
    </row>
    <row r="27" spans="1:24" ht="18.75" customHeight="1" thickBot="1" x14ac:dyDescent="0.45">
      <c r="C27" s="99" t="s">
        <v>27</v>
      </c>
      <c r="D27" s="99"/>
      <c r="E27" s="99"/>
      <c r="F27" s="99"/>
      <c r="J27" s="100" t="s">
        <v>28</v>
      </c>
      <c r="K27" s="100"/>
      <c r="L27" s="100"/>
      <c r="M27" s="100"/>
      <c r="N27" s="100"/>
      <c r="P27" s="98" t="s">
        <v>29</v>
      </c>
      <c r="Q27" s="98"/>
      <c r="R27" s="98"/>
      <c r="S27" s="98"/>
      <c r="T27" s="98"/>
      <c r="U27" s="98"/>
      <c r="V27" s="98"/>
    </row>
    <row r="28" spans="1:24" ht="12" customHeight="1" x14ac:dyDescent="0.4">
      <c r="C28" s="26" t="s">
        <v>30</v>
      </c>
      <c r="D28" s="101" t="s">
        <v>31</v>
      </c>
      <c r="E28" s="101"/>
      <c r="F28" s="102"/>
      <c r="I28" s="98" t="s">
        <v>32</v>
      </c>
      <c r="J28" s="27" t="s">
        <v>33</v>
      </c>
      <c r="K28" s="28"/>
      <c r="L28" s="28"/>
      <c r="M28" s="28"/>
      <c r="N28" s="79" t="s">
        <v>23</v>
      </c>
      <c r="O28" s="105" t="s">
        <v>34</v>
      </c>
      <c r="P28" s="27" t="s">
        <v>35</v>
      </c>
      <c r="Q28" s="29"/>
      <c r="R28" s="29"/>
      <c r="S28" s="29"/>
      <c r="T28" s="29"/>
      <c r="U28" s="29"/>
      <c r="V28" s="79" t="s">
        <v>36</v>
      </c>
    </row>
    <row r="29" spans="1:24" ht="18" customHeight="1" thickBot="1" x14ac:dyDescent="0.45">
      <c r="C29" s="30"/>
      <c r="D29" s="103"/>
      <c r="E29" s="103"/>
      <c r="F29" s="104"/>
      <c r="I29" s="98"/>
      <c r="J29" s="106">
        <f>$N$23</f>
        <v>0</v>
      </c>
      <c r="K29" s="107"/>
      <c r="L29" s="107"/>
      <c r="M29" s="107"/>
      <c r="N29" s="80"/>
      <c r="O29" s="105"/>
      <c r="P29" s="106">
        <f>ROUNDUP($J$29*5.9,-3)</f>
        <v>0</v>
      </c>
      <c r="Q29" s="107"/>
      <c r="R29" s="107"/>
      <c r="S29" s="107"/>
      <c r="T29" s="107"/>
      <c r="U29" s="107"/>
      <c r="V29" s="80"/>
    </row>
    <row r="30" spans="1:24" ht="15.6" customHeight="1" x14ac:dyDescent="0.4">
      <c r="C30" s="31"/>
      <c r="D30" s="31"/>
      <c r="E30" s="31"/>
      <c r="F30" s="31"/>
      <c r="I30" s="31"/>
      <c r="J30" s="32"/>
      <c r="K30" s="32"/>
      <c r="L30" s="32"/>
      <c r="M30" s="32"/>
      <c r="N30" s="32"/>
      <c r="O30" s="31"/>
      <c r="P30" s="32"/>
      <c r="Q30" s="32"/>
      <c r="R30" s="32"/>
      <c r="S30" s="32"/>
      <c r="T30" s="32"/>
      <c r="U30" s="32"/>
      <c r="V30" s="32"/>
    </row>
    <row r="32" spans="1:24" ht="22.5" customHeight="1" thickBot="1" x14ac:dyDescent="0.45">
      <c r="C32" s="99" t="s">
        <v>26</v>
      </c>
      <c r="D32" s="99"/>
      <c r="E32" s="99"/>
      <c r="F32" s="99"/>
      <c r="J32" s="99" t="s">
        <v>37</v>
      </c>
      <c r="K32" s="99"/>
      <c r="L32" s="99"/>
      <c r="M32" s="99"/>
      <c r="N32" s="112"/>
      <c r="P32" s="113" t="s">
        <v>38</v>
      </c>
      <c r="Q32" s="113"/>
      <c r="R32" s="113"/>
      <c r="S32" s="113"/>
      <c r="T32" s="113"/>
      <c r="U32" s="113"/>
      <c r="V32" s="113"/>
    </row>
    <row r="33" spans="1:25" ht="15.6" customHeight="1" thickTop="1" x14ac:dyDescent="0.4">
      <c r="C33" s="27" t="s">
        <v>39</v>
      </c>
      <c r="D33" s="33"/>
      <c r="E33" s="33"/>
      <c r="F33" s="114" t="s">
        <v>36</v>
      </c>
      <c r="I33" s="98" t="s">
        <v>32</v>
      </c>
      <c r="J33" s="34" t="s">
        <v>40</v>
      </c>
      <c r="K33" s="101" t="s">
        <v>41</v>
      </c>
      <c r="L33" s="101"/>
      <c r="M33" s="101"/>
      <c r="N33" s="102"/>
      <c r="O33" s="116" t="s">
        <v>42</v>
      </c>
      <c r="P33" s="35" t="s">
        <v>43</v>
      </c>
      <c r="Q33" s="36"/>
      <c r="R33" s="36"/>
      <c r="S33" s="36"/>
      <c r="T33" s="36"/>
      <c r="U33" s="36"/>
      <c r="V33" s="117" t="s">
        <v>36</v>
      </c>
    </row>
    <row r="34" spans="1:25" ht="23.45" customHeight="1" thickBot="1" x14ac:dyDescent="0.45">
      <c r="C34" s="119">
        <f>$P$29</f>
        <v>0</v>
      </c>
      <c r="D34" s="120"/>
      <c r="E34" s="120"/>
      <c r="F34" s="115"/>
      <c r="I34" s="98"/>
      <c r="J34" s="37"/>
      <c r="K34" s="103"/>
      <c r="L34" s="103"/>
      <c r="M34" s="103"/>
      <c r="N34" s="104"/>
      <c r="O34" s="116"/>
      <c r="P34" s="108">
        <f>$C$34*6</f>
        <v>0</v>
      </c>
      <c r="Q34" s="109"/>
      <c r="R34" s="109"/>
      <c r="S34" s="109"/>
      <c r="T34" s="109"/>
      <c r="U34" s="109"/>
      <c r="V34" s="118"/>
    </row>
    <row r="35" spans="1:25" ht="14.1" customHeight="1" x14ac:dyDescent="0.15">
      <c r="C35" s="38"/>
      <c r="D35" s="38"/>
      <c r="E35" s="38"/>
      <c r="F35" s="39"/>
      <c r="I35" s="31"/>
      <c r="K35" s="40"/>
      <c r="L35" s="40"/>
      <c r="M35" s="40"/>
      <c r="N35" s="40"/>
      <c r="O35" s="31"/>
      <c r="P35" s="38"/>
      <c r="Q35" s="38"/>
      <c r="R35" s="38"/>
      <c r="S35" s="38"/>
      <c r="T35" s="38"/>
      <c r="U35" s="38"/>
      <c r="V35" s="41"/>
    </row>
    <row r="36" spans="1:25" ht="60.95" customHeight="1" x14ac:dyDescent="0.4">
      <c r="A36" s="42"/>
      <c r="B36" s="121" t="s">
        <v>44</v>
      </c>
      <c r="C36" s="121"/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43"/>
    </row>
    <row r="37" spans="1:25" ht="38.25" customHeight="1" x14ac:dyDescent="0.4">
      <c r="A37" s="110" t="s">
        <v>45</v>
      </c>
      <c r="B37" s="111"/>
      <c r="C37" s="111"/>
      <c r="D37" s="111"/>
      <c r="E37" s="111"/>
      <c r="F37" s="111"/>
      <c r="G37" s="111"/>
      <c r="H37" s="111"/>
      <c r="I37" s="111"/>
      <c r="J37" s="111"/>
      <c r="K37" s="111"/>
      <c r="L37" s="111"/>
      <c r="M37" s="111"/>
      <c r="N37" s="111"/>
      <c r="O37" s="111"/>
      <c r="P37" s="111"/>
      <c r="Q37" s="111"/>
      <c r="R37" s="111"/>
      <c r="S37" s="111"/>
      <c r="T37" s="111"/>
      <c r="U37" s="111"/>
      <c r="V37" s="111"/>
      <c r="W37" s="111"/>
      <c r="X37" s="111"/>
      <c r="Y37" s="111"/>
    </row>
  </sheetData>
  <sheetProtection algorithmName="SHA-512" hashValue="UzVROaf1eutZRhmEd84Et87DmcyRCoxrkoeyquS8ueUfghuJAU2OLDL/pfY1tv9JmPHfPbdai+7MVDKUhOxjxw==" saltValue="0EjzdfrsSJswqgzy4QbLug==" spinCount="100000" sheet="1" objects="1" scenarios="1"/>
  <mergeCells count="50">
    <mergeCell ref="P34:U34"/>
    <mergeCell ref="A37:Y37"/>
    <mergeCell ref="P29:U29"/>
    <mergeCell ref="C32:F32"/>
    <mergeCell ref="J32:N32"/>
    <mergeCell ref="P32:V32"/>
    <mergeCell ref="F33:F34"/>
    <mergeCell ref="I33:I34"/>
    <mergeCell ref="K33:N34"/>
    <mergeCell ref="O33:O34"/>
    <mergeCell ref="V33:V34"/>
    <mergeCell ref="C34:E34"/>
    <mergeCell ref="B36:X36"/>
    <mergeCell ref="P26:V26"/>
    <mergeCell ref="C27:F27"/>
    <mergeCell ref="J27:N27"/>
    <mergeCell ref="P27:V27"/>
    <mergeCell ref="D28:F29"/>
    <mergeCell ref="I28:I29"/>
    <mergeCell ref="N28:N29"/>
    <mergeCell ref="O28:O29"/>
    <mergeCell ref="V28:V29"/>
    <mergeCell ref="J29:M29"/>
    <mergeCell ref="C16:H16"/>
    <mergeCell ref="I16:Q16"/>
    <mergeCell ref="C17:H18"/>
    <mergeCell ref="I18:Q18"/>
    <mergeCell ref="N20:V20"/>
    <mergeCell ref="C22:E23"/>
    <mergeCell ref="L22:L23"/>
    <mergeCell ref="R22:R23"/>
    <mergeCell ref="F23:K23"/>
    <mergeCell ref="N23:Q23"/>
    <mergeCell ref="C13:H13"/>
    <mergeCell ref="I13:Q13"/>
    <mergeCell ref="R13:X15"/>
    <mergeCell ref="C14:H14"/>
    <mergeCell ref="I14:Q14"/>
    <mergeCell ref="C15:H15"/>
    <mergeCell ref="I15:Q15"/>
    <mergeCell ref="A2:X3"/>
    <mergeCell ref="A5:X5"/>
    <mergeCell ref="C8:Q8"/>
    <mergeCell ref="C9:H10"/>
    <mergeCell ref="I9:Q10"/>
    <mergeCell ref="R10:X12"/>
    <mergeCell ref="C11:H11"/>
    <mergeCell ref="I11:Q11"/>
    <mergeCell ref="C12:H12"/>
    <mergeCell ref="I12:Q12"/>
  </mergeCells>
  <phoneticPr fontId="1"/>
  <printOptions horizontalCentered="1"/>
  <pageMargins left="0.70866141732283472" right="0.47244094488188981" top="0.82677165354330717" bottom="0.51181102362204722" header="0.31496062992125984" footer="0.31496062992125984"/>
  <pageSetup paperSize="9" scale="90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dad14eeb-1f42-4ba9-ab1c-aadf27cdecba" xsi:nil="true"/>
    <lcf76f155ced4ddcb4097134ff3c332f xmlns="a3fd6448-45ab-4b8a-8f3a-e0937c1c285c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7938ACA5D3FBB24E85C01AB152BDDBC5" ma:contentTypeVersion="10" ma:contentTypeDescription="新しいドキュメントを作成します。" ma:contentTypeScope="" ma:versionID="9f4d9c59b000171f509024eb94d373ee">
  <xsd:schema xmlns:xsd="http://www.w3.org/2001/XMLSchema" xmlns:xs="http://www.w3.org/2001/XMLSchema" xmlns:p="http://schemas.microsoft.com/office/2006/metadata/properties" xmlns:ns2="a3fd6448-45ab-4b8a-8f3a-e0937c1c285c" xmlns:ns3="dad14eeb-1f42-4ba9-ab1c-aadf27cdecba" targetNamespace="http://schemas.microsoft.com/office/2006/metadata/properties" ma:root="true" ma:fieldsID="6230c6bab39482285dee98c8dc0dc8be" ns2:_="" ns3:_="">
    <xsd:import namespace="a3fd6448-45ab-4b8a-8f3a-e0937c1c285c"/>
    <xsd:import namespace="dad14eeb-1f42-4ba9-ab1c-aadf27cdecb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MediaServiceSearchPropertie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fd6448-45ab-4b8a-8f3a-e0937c1c285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画像タグ" ma:readOnly="false" ma:fieldId="{5cf76f15-5ced-4ddc-b409-7134ff3c332f}" ma:taxonomyMulti="true" ma:sspId="57d8acca-1532-4e85-98ac-94c701438d1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ad14eeb-1f42-4ba9-ab1c-aadf27cdecba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d183f54a-e3fc-4616-9032-f18dfd7cfcc1}" ma:internalName="TaxCatchAll" ma:showField="CatchAllData" ma:web="dad14eeb-1f42-4ba9-ab1c-aadf27cdecb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A27A02A-4BF1-4D47-9075-54542DDDA92F}">
  <ds:schemaRefs>
    <ds:schemaRef ds:uri="http://schemas.microsoft.com/office/2006/metadata/properties"/>
    <ds:schemaRef ds:uri="http://schemas.microsoft.com/office/infopath/2007/PartnerControls"/>
    <ds:schemaRef ds:uri="dad14eeb-1f42-4ba9-ab1c-aadf27cdecba"/>
    <ds:schemaRef ds:uri="a3fd6448-45ab-4b8a-8f3a-e0937c1c285c"/>
  </ds:schemaRefs>
</ds:datastoreItem>
</file>

<file path=customXml/itemProps2.xml><?xml version="1.0" encoding="utf-8"?>
<ds:datastoreItem xmlns:ds="http://schemas.openxmlformats.org/officeDocument/2006/customXml" ds:itemID="{1EE8A765-F75B-4958-A669-F992BDA070D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3fd6448-45ab-4b8a-8f3a-e0937c1c285c"/>
    <ds:schemaRef ds:uri="dad14eeb-1f42-4ba9-ab1c-aadf27cdecb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6FAA432-7721-445F-BA57-CBA0E9D494D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計算書 (様式、電気)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oa</dc:creator>
  <cp:keywords/>
  <dc:description/>
  <cp:lastModifiedBy>赤穂　明子(JTB)</cp:lastModifiedBy>
  <cp:revision/>
  <dcterms:created xsi:type="dcterms:W3CDTF">2022-07-01T01:36:10Z</dcterms:created>
  <dcterms:modified xsi:type="dcterms:W3CDTF">2024-02-27T01:00:58Z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0x0101007938ACA5D3FBB24E85C01AB152BDDBC5</vt:lpwstr>
  </property>
  <property fmtid="{D5CDD505-2E9C-101B-9397-08002B2CF9AE}" pid="3" name="MediaServiceImageTags">
    <vt:lpwstr/>
  </property>
</Properties>
</file>